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 activeTab="1"/>
  </bookViews>
  <sheets>
    <sheet name="Erklärung Lizenz" sheetId="10" r:id="rId1"/>
    <sheet name="DIA Tacho" sheetId="11" r:id="rId2"/>
  </sheets>
  <definedNames>
    <definedName name="_xlnm.Print_Area" localSheetId="1">'DIA Tacho'!$A$1:$W$33</definedName>
    <definedName name="VDPos_BUDkum">'DIA Tacho'!#REF!:INDEX('DIA Tacho'!#REF!,1,'DIA Tacho'!#REF!)</definedName>
    <definedName name="VDPos_ISTkum">'DIA Tacho'!#REF!:INDEX('DIA Tacho'!#REF!,1,'DIA Tacho'!#REF!)</definedName>
    <definedName name="VDPos_NegVarBUDkum">'DIA Tacho'!#REF!:INDEX('DIA Tacho'!#REF!,1,'DIA Tacho'!#REF!)</definedName>
    <definedName name="VDPos_PosVarBUDkum">'DIA Tacho'!#REF!:INDEX('DIA Tacho'!#REF!,1,'DIA Tacho'!#REF!)</definedName>
    <definedName name="VDPos_SockelKum">'DIA Tacho'!#REF!:INDEX('DIA Tacho'!#REF!,1,'DIA Tacho'!#REF!)</definedName>
    <definedName name="VDPos_yDatumKum">INDEX('DIA Tacho'!$T$5:$T$6,'DIA Tacho'!#REF!,1):INDEX('DIA Tacho'!$T$5:$T$6,'DIA Tacho'!#REF!,14)</definedName>
  </definedNames>
  <calcPr calcId="145621"/>
</workbook>
</file>

<file path=xl/calcChain.xml><?xml version="1.0" encoding="utf-8"?>
<calcChain xmlns="http://schemas.openxmlformats.org/spreadsheetml/2006/main">
  <c r="V58" i="11" l="1"/>
  <c r="V57" i="11"/>
  <c r="V59" i="11" s="1"/>
  <c r="V56" i="11"/>
  <c r="V60" i="11" s="1"/>
  <c r="U56" i="11"/>
  <c r="T56" i="11"/>
  <c r="V55" i="11"/>
  <c r="V61" i="11" s="1"/>
  <c r="U55" i="11" l="1"/>
  <c r="U57" i="11" s="1"/>
</calcChain>
</file>

<file path=xl/sharedStrings.xml><?xml version="1.0" encoding="utf-8"?>
<sst xmlns="http://schemas.openxmlformats.org/spreadsheetml/2006/main" count="33" uniqueCount="30">
  <si>
    <t>www.heroldgmbh.ch</t>
  </si>
  <si>
    <t>info@heroldgmbh.ch</t>
  </si>
  <si>
    <t>© Copyright  Herold GmbH</t>
  </si>
  <si>
    <t>Herold GmbH, Maiackerstrasse 29, CH 6345 Neuheim</t>
  </si>
  <si>
    <t>Erklärung: Tacho-Meter</t>
  </si>
  <si>
    <t>Flexibler Tacho-Meter mit einem Zeiger mit einem Wertebereich von -100% bis +100%</t>
  </si>
  <si>
    <t>Die Ausdehnung der Tachoscheibe kann variiert werden sowie auch der Bereich der Farben</t>
  </si>
  <si>
    <t>Eine Änderung der Farbe der Daten-Reihen (z.B. positive Varianz) oder weitere Einstellungen im Diagramm sind über die Standard-Funktionen von Excel leicht möglich.</t>
  </si>
  <si>
    <t>Rechte der Benutzer, Lizenzbestimmungen</t>
  </si>
  <si>
    <t>Die Herold GmbhH überlässt dem Kunden dieses Excel-Files mit Diagramm zur freien Nutzung. Alle sonstigen Rechte bleiben bei der Herold GmbH.</t>
  </si>
  <si>
    <t>Die Herold GmbH übernimmt für die Richtigkeit und Vollständigkeit der Inhalte  keine Gewähr. Es werden keine Garantie übernommen und keine Zusicherung von Produkteigenschaften gemacht. Aus der Verwendung dieses Excel-Files und des Diagramms können keine Rechtsansprüche gegenüber der Herold GmbH erhoben werden. Die Benutzung des Diagramms erfolgt auf eigene Gefahr.</t>
  </si>
  <si>
    <t>Eingabewert zur Anzeige</t>
  </si>
  <si>
    <t>Titel des Diagramms</t>
  </si>
  <si>
    <t>Dies ist der Titel des Diagramms</t>
  </si>
  <si>
    <t>Grösse Anzeige</t>
  </si>
  <si>
    <t>als Teil von 360 Grad</t>
  </si>
  <si>
    <t>grün</t>
  </si>
  <si>
    <t>Anzeige im Verhältnis der Eingabewerte</t>
  </si>
  <si>
    <t>gelb</t>
  </si>
  <si>
    <t>rot</t>
  </si>
  <si>
    <t>Dicke des Zeigers</t>
  </si>
  <si>
    <t>0 - 10</t>
  </si>
  <si>
    <t>Diagramm mit kleineren Schriftarten (für kleine Diagramme)</t>
  </si>
  <si>
    <t>Beschriftung</t>
  </si>
  <si>
    <t>Zeiger</t>
  </si>
  <si>
    <t>Farben</t>
  </si>
  <si>
    <t>Die Verteilung der Farben kann in den Zellen</t>
  </si>
  <si>
    <t>T14 bis T16 eingestellt werden.</t>
  </si>
  <si>
    <t>Veränderung der Farbaufteilung</t>
  </si>
  <si>
    <t>gelbe Zellen sind Eingabewerte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</si>
</sst>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860030"/>
      <name val="Calibri"/>
      <family val="2"/>
      <scheme val="minor"/>
    </font>
    <font>
      <b/>
      <sz val="12"/>
      <color rgb="FF860030"/>
      <name val="Calibri"/>
      <family val="2"/>
      <scheme val="minor"/>
    </font>
    <font>
      <sz val="11"/>
      <color rgb="FF860030"/>
      <name val="Calibri"/>
      <family val="2"/>
      <scheme val="minor"/>
    </font>
    <font>
      <b/>
      <sz val="11"/>
      <color rgb="FF86003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8A083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66"/>
        <bgColor indexed="64"/>
      </patternFill>
    </fill>
  </fills>
  <borders count="15">
    <border>
      <left/>
      <right/>
      <top/>
      <bottom/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" fillId="6" borderId="9" applyNumberFormat="0" applyAlignment="0" applyProtection="0"/>
  </cellStyleXfs>
  <cellXfs count="30">
    <xf numFmtId="0" fontId="0" fillId="0" borderId="0" xfId="0"/>
    <xf numFmtId="0" fontId="4" fillId="2" borderId="0" xfId="1" applyFont="1" applyFill="1"/>
    <xf numFmtId="0" fontId="5" fillId="2" borderId="0" xfId="0" applyFont="1" applyFill="1" applyAlignment="1">
      <alignment horizontal="center"/>
    </xf>
    <xf numFmtId="0" fontId="6" fillId="2" borderId="0" xfId="0" applyFont="1" applyFill="1"/>
    <xf numFmtId="0" fontId="7" fillId="2" borderId="0" xfId="0" applyFont="1" applyFill="1"/>
    <xf numFmtId="0" fontId="0" fillId="0" borderId="0" xfId="0" applyProtection="1"/>
    <xf numFmtId="0" fontId="4" fillId="2" borderId="0" xfId="1" applyFont="1" applyFill="1" applyProtection="1"/>
    <xf numFmtId="0" fontId="5" fillId="2" borderId="0" xfId="0" applyFont="1" applyFill="1" applyAlignment="1" applyProtection="1">
      <alignment horizontal="center"/>
    </xf>
    <xf numFmtId="0" fontId="2" fillId="3" borderId="0" xfId="0" applyFont="1" applyFill="1" applyBorder="1" applyAlignment="1" applyProtection="1">
      <alignment horizontal="center"/>
    </xf>
    <xf numFmtId="0" fontId="7" fillId="2" borderId="9" xfId="0" applyFont="1" applyFill="1" applyBorder="1" applyProtection="1"/>
    <xf numFmtId="9" fontId="0" fillId="4" borderId="9" xfId="0" applyNumberFormat="1" applyFill="1" applyBorder="1" applyProtection="1">
      <protection locked="0"/>
    </xf>
    <xf numFmtId="3" fontId="0" fillId="4" borderId="9" xfId="0" applyNumberFormat="1" applyFill="1" applyBorder="1" applyProtection="1">
      <protection locked="0"/>
    </xf>
    <xf numFmtId="0" fontId="7" fillId="2" borderId="9" xfId="0" applyFont="1" applyFill="1" applyBorder="1" applyAlignment="1" applyProtection="1">
      <alignment horizontal="right"/>
    </xf>
    <xf numFmtId="0" fontId="0" fillId="5" borderId="9" xfId="0" applyFill="1" applyBorder="1" applyProtection="1"/>
    <xf numFmtId="9" fontId="0" fillId="5" borderId="9" xfId="0" applyNumberFormat="1" applyFill="1" applyBorder="1" applyProtection="1"/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3" fontId="0" fillId="4" borderId="10" xfId="0" applyNumberFormat="1" applyFill="1" applyBorder="1" applyAlignment="1" applyProtection="1">
      <alignment horizontal="left"/>
      <protection locked="0"/>
    </xf>
    <xf numFmtId="3" fontId="0" fillId="4" borderId="11" xfId="0" applyNumberFormat="1" applyFill="1" applyBorder="1" applyAlignment="1" applyProtection="1">
      <alignment horizontal="left"/>
      <protection locked="0"/>
    </xf>
    <xf numFmtId="3" fontId="0" fillId="4" borderId="12" xfId="0" applyNumberFormat="1" applyFill="1" applyBorder="1" applyAlignment="1" applyProtection="1">
      <alignment horizontal="left"/>
      <protection locked="0"/>
    </xf>
    <xf numFmtId="0" fontId="6" fillId="2" borderId="13" xfId="0" applyFont="1" applyFill="1" applyBorder="1" applyAlignment="1" applyProtection="1">
      <alignment horizontal="left" vertical="top" wrapText="1"/>
    </xf>
    <xf numFmtId="0" fontId="6" fillId="2" borderId="14" xfId="0" applyFont="1" applyFill="1" applyBorder="1" applyAlignment="1" applyProtection="1">
      <alignment horizontal="left" vertical="top" wrapText="1"/>
    </xf>
    <xf numFmtId="0" fontId="6" fillId="2" borderId="9" xfId="0" applyFont="1" applyFill="1" applyBorder="1" applyProtection="1"/>
  </cellXfs>
  <cellStyles count="3">
    <cellStyle name="Entry" xfId="2"/>
    <cellStyle name="Hyper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C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'DIA Tacho'!$T$9</c:f>
          <c:strCache>
            <c:ptCount val="1"/>
            <c:pt idx="0">
              <c:v>Dies ist der Titel des Diagramms</c:v>
            </c:pt>
          </c:strCache>
        </c:strRef>
      </c:tx>
      <c:layout/>
      <c:overlay val="0"/>
    </c:title>
    <c:autoTitleDeleted val="0"/>
    <c:plotArea>
      <c:layout/>
      <c:doughnutChart>
        <c:varyColors val="1"/>
        <c:ser>
          <c:idx val="1"/>
          <c:order val="1"/>
          <c:dPt>
            <c:idx val="0"/>
            <c:bubble3D val="0"/>
            <c:spPr>
              <a:noFill/>
            </c:spPr>
          </c:dPt>
          <c:dPt>
            <c:idx val="1"/>
            <c:bubble3D val="0"/>
            <c:spPr>
              <a:solidFill>
                <a:srgbClr val="FF0000"/>
              </a:solidFill>
            </c:spPr>
          </c:dPt>
          <c:dPt>
            <c:idx val="2"/>
            <c:bubble3D val="0"/>
            <c:spPr>
              <a:solidFill>
                <a:srgbClr val="FFC000"/>
              </a:solidFill>
            </c:spPr>
          </c:dPt>
          <c:dPt>
            <c:idx val="3"/>
            <c:bubble3D val="0"/>
            <c:spPr>
              <a:solidFill>
                <a:srgbClr val="00B050"/>
              </a:solidFill>
            </c:spPr>
          </c:dPt>
          <c:dPt>
            <c:idx val="4"/>
            <c:bubble3D val="0"/>
            <c:spPr>
              <a:solidFill>
                <a:srgbClr val="FFC000"/>
              </a:solidFill>
            </c:spPr>
          </c:dPt>
          <c:dPt>
            <c:idx val="5"/>
            <c:bubble3D val="0"/>
            <c:spPr>
              <a:solidFill>
                <a:srgbClr val="FF0000"/>
              </a:solidFill>
            </c:spPr>
          </c:dPt>
          <c:dPt>
            <c:idx val="6"/>
            <c:bubble3D val="0"/>
            <c:spPr>
              <a:noFill/>
            </c:spPr>
          </c:dPt>
          <c:val>
            <c:numRef>
              <c:f>'DIA Tacho'!$V$55:$V$61</c:f>
              <c:numCache>
                <c:formatCode>General</c:formatCode>
                <c:ptCount val="7"/>
                <c:pt idx="0">
                  <c:v>90</c:v>
                </c:pt>
                <c:pt idx="1">
                  <c:v>41.860465116279066</c:v>
                </c:pt>
                <c:pt idx="2">
                  <c:v>10.465116279069766</c:v>
                </c:pt>
                <c:pt idx="3">
                  <c:v>75.348837209302332</c:v>
                </c:pt>
                <c:pt idx="4">
                  <c:v>10.465116279069766</c:v>
                </c:pt>
                <c:pt idx="5">
                  <c:v>41.860465116279066</c:v>
                </c:pt>
                <c:pt idx="6">
                  <c:v>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80"/>
        <c:holeSize val="50"/>
      </c:doughnutChart>
      <c:pieChart>
        <c:varyColors val="1"/>
        <c:ser>
          <c:idx val="0"/>
          <c:order val="0"/>
          <c:spPr>
            <a:noFill/>
          </c:spPr>
          <c:dPt>
            <c:idx val="1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 w="38100"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 sz="1100" b="1"/>
                      <a:t> </a:t>
                    </a:r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/>
              <c:tx>
                <c:strRef>
                  <c:f>'DIA Tacho'!$T$56</c:f>
                  <c:strCache>
                    <c:ptCount val="1"/>
                    <c:pt idx="0">
                      <c:v>-20%</c:v>
                    </c:pt>
                  </c:strCache>
                </c:strRef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sz="1100" b="1"/>
                      <a:t> </a:t>
                    </a:r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en-US" sz="1100" b="1"/>
                      <a:t> </a:t>
                    </a:r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/>
              <c:tx>
                <c:rich>
                  <a:bodyPr/>
                  <a:lstStyle/>
                  <a:p>
                    <a:r>
                      <a:rPr lang="en-US"/>
                      <a:t> </a:t>
                    </a:r>
                  </a:p>
                  <a:p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/>
              <c:tx>
                <c:rich>
                  <a:bodyPr/>
                  <a:lstStyle/>
                  <a:p>
                    <a:r>
                      <a:rPr lang="en-US"/>
                      <a:t> </a:t>
                    </a:r>
                  </a:p>
                  <a:p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/>
              <c:tx>
                <c:rich>
                  <a:bodyPr/>
                  <a:lstStyle/>
                  <a:p>
                    <a:r>
                      <a:rPr lang="en-US"/>
                      <a:t> 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100" b="1"/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>
                  <a:noFill/>
                </a:ln>
              </c:spPr>
            </c:leaderLines>
          </c:dLbls>
          <c:val>
            <c:numRef>
              <c:f>'DIA Tacho'!$U$55:$U$61</c:f>
              <c:numCache>
                <c:formatCode>General</c:formatCode>
                <c:ptCount val="7"/>
                <c:pt idx="0">
                  <c:v>162</c:v>
                </c:pt>
                <c:pt idx="1">
                  <c:v>1</c:v>
                </c:pt>
                <c:pt idx="2">
                  <c:v>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80"/>
      </c:pieChart>
    </c:plotArea>
    <c:plotVisOnly val="0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C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1"/>
          <c:order val="1"/>
          <c:dPt>
            <c:idx val="0"/>
            <c:bubble3D val="0"/>
            <c:spPr>
              <a:noFill/>
            </c:spPr>
          </c:dPt>
          <c:dPt>
            <c:idx val="1"/>
            <c:bubble3D val="0"/>
            <c:spPr>
              <a:solidFill>
                <a:srgbClr val="FF0000"/>
              </a:solidFill>
            </c:spPr>
          </c:dPt>
          <c:dPt>
            <c:idx val="2"/>
            <c:bubble3D val="0"/>
            <c:spPr>
              <a:solidFill>
                <a:srgbClr val="FFC000"/>
              </a:solidFill>
            </c:spPr>
          </c:dPt>
          <c:dPt>
            <c:idx val="3"/>
            <c:bubble3D val="0"/>
            <c:spPr>
              <a:solidFill>
                <a:srgbClr val="00B050"/>
              </a:solidFill>
            </c:spPr>
          </c:dPt>
          <c:dPt>
            <c:idx val="4"/>
            <c:bubble3D val="0"/>
            <c:spPr>
              <a:solidFill>
                <a:srgbClr val="FFC000"/>
              </a:solidFill>
            </c:spPr>
          </c:dPt>
          <c:dPt>
            <c:idx val="5"/>
            <c:bubble3D val="0"/>
            <c:spPr>
              <a:solidFill>
                <a:srgbClr val="FF0000"/>
              </a:solidFill>
            </c:spPr>
          </c:dPt>
          <c:dPt>
            <c:idx val="6"/>
            <c:bubble3D val="0"/>
            <c:spPr>
              <a:noFill/>
            </c:spPr>
          </c:dPt>
          <c:val>
            <c:numRef>
              <c:f>'DIA Tacho'!$V$55:$V$61</c:f>
              <c:numCache>
                <c:formatCode>General</c:formatCode>
                <c:ptCount val="7"/>
                <c:pt idx="0">
                  <c:v>90</c:v>
                </c:pt>
                <c:pt idx="1">
                  <c:v>41.860465116279066</c:v>
                </c:pt>
                <c:pt idx="2">
                  <c:v>10.465116279069766</c:v>
                </c:pt>
                <c:pt idx="3">
                  <c:v>75.348837209302332</c:v>
                </c:pt>
                <c:pt idx="4">
                  <c:v>10.465116279069766</c:v>
                </c:pt>
                <c:pt idx="5">
                  <c:v>41.860465116279066</c:v>
                </c:pt>
                <c:pt idx="6">
                  <c:v>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80"/>
        <c:holeSize val="50"/>
      </c:doughnutChart>
      <c:pieChart>
        <c:varyColors val="1"/>
        <c:ser>
          <c:idx val="0"/>
          <c:order val="0"/>
          <c:spPr>
            <a:noFill/>
          </c:spPr>
          <c:dPt>
            <c:idx val="1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 w="25400"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 sz="1000" b="1"/>
                      <a:t> </a:t>
                    </a:r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/>
              <c:tx>
                <c:strRef>
                  <c:f>'DIA Tacho'!$T$56</c:f>
                  <c:strCache>
                    <c:ptCount val="1"/>
                    <c:pt idx="0">
                      <c:v>-20%</c:v>
                    </c:pt>
                  </c:strCache>
                </c:strRef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sz="1000" b="1"/>
                      <a:t> </a:t>
                    </a:r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en-US" sz="1000" b="1"/>
                      <a:t> </a:t>
                    </a:r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/>
              <c:tx>
                <c:rich>
                  <a:bodyPr/>
                  <a:lstStyle/>
                  <a:p>
                    <a:r>
                      <a:rPr lang="en-US" sz="1000"/>
                      <a:t> </a:t>
                    </a:r>
                  </a:p>
                  <a:p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/>
              <c:tx>
                <c:rich>
                  <a:bodyPr/>
                  <a:lstStyle/>
                  <a:p>
                    <a:r>
                      <a:rPr lang="en-US" sz="1000"/>
                      <a:t> </a:t>
                    </a:r>
                  </a:p>
                  <a:p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/>
              <c:tx>
                <c:rich>
                  <a:bodyPr/>
                  <a:lstStyle/>
                  <a:p>
                    <a:r>
                      <a:rPr lang="en-US" sz="1000"/>
                      <a:t> </a:t>
                    </a:r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1"/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>
                  <a:noFill/>
                </a:ln>
              </c:spPr>
            </c:leaderLines>
          </c:dLbls>
          <c:val>
            <c:numRef>
              <c:f>'DIA Tacho'!$U$55:$U$61</c:f>
              <c:numCache>
                <c:formatCode>General</c:formatCode>
                <c:ptCount val="7"/>
                <c:pt idx="0">
                  <c:v>162</c:v>
                </c:pt>
                <c:pt idx="1">
                  <c:v>1</c:v>
                </c:pt>
                <c:pt idx="2">
                  <c:v>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80"/>
      </c:pieChart>
    </c:plotArea>
    <c:plotVisOnly val="0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14</xdr:col>
      <xdr:colOff>0</xdr:colOff>
      <xdr:row>31</xdr:row>
      <xdr:rowOff>0</xdr:rowOff>
    </xdr:to>
    <xdr:graphicFrame macro="">
      <xdr:nvGraphicFramePr>
        <xdr:cNvPr id="2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33619</xdr:colOff>
      <xdr:row>36</xdr:row>
      <xdr:rowOff>100851</xdr:rowOff>
    </xdr:from>
    <xdr:to>
      <xdr:col>9</xdr:col>
      <xdr:colOff>33618</xdr:colOff>
      <xdr:row>49</xdr:row>
      <xdr:rowOff>179292</xdr:rowOff>
    </xdr:to>
    <xdr:graphicFrame macro="">
      <xdr:nvGraphicFramePr>
        <xdr:cNvPr id="3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heroldgmbh.ch/" TargetMode="External"/><Relationship Id="rId1" Type="http://schemas.openxmlformats.org/officeDocument/2006/relationships/hyperlink" Target="mailto:info@heroldgmbh.ch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info@heroldgmbh.ch" TargetMode="External"/><Relationship Id="rId1" Type="http://schemas.openxmlformats.org/officeDocument/2006/relationships/hyperlink" Target="http://www.heroldgmbh.ch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fitToPage="1"/>
  </sheetPr>
  <dimension ref="B1:F15"/>
  <sheetViews>
    <sheetView workbookViewId="0">
      <selection activeCell="E21" sqref="E21"/>
    </sheetView>
  </sheetViews>
  <sheetFormatPr baseColWidth="10" defaultRowHeight="15" x14ac:dyDescent="0.25"/>
  <cols>
    <col min="1" max="1" width="3.140625" customWidth="1"/>
    <col min="2" max="2" width="47.5703125" customWidth="1"/>
    <col min="3" max="3" width="22.7109375" customWidth="1"/>
    <col min="4" max="4" width="6.85546875" customWidth="1"/>
    <col min="5" max="5" width="30" customWidth="1"/>
    <col min="6" max="6" width="17.7109375" customWidth="1"/>
  </cols>
  <sheetData>
    <row r="1" spans="2:6" ht="15.75" x14ac:dyDescent="0.25">
      <c r="B1" s="1" t="s">
        <v>0</v>
      </c>
      <c r="C1" s="1" t="s">
        <v>1</v>
      </c>
      <c r="E1" s="2" t="s">
        <v>2</v>
      </c>
    </row>
    <row r="2" spans="2:6" x14ac:dyDescent="0.25">
      <c r="B2" s="3" t="s">
        <v>3</v>
      </c>
      <c r="C2" s="3"/>
    </row>
    <row r="4" spans="2:6" ht="15.75" thickBot="1" x14ac:dyDescent="0.3">
      <c r="B4" s="4" t="s">
        <v>4</v>
      </c>
      <c r="C4" s="4"/>
      <c r="D4" s="4"/>
      <c r="E4" s="4"/>
      <c r="F4" s="4"/>
    </row>
    <row r="5" spans="2:6" x14ac:dyDescent="0.25">
      <c r="B5" s="15" t="s">
        <v>5</v>
      </c>
      <c r="C5" s="16"/>
      <c r="D5" s="16"/>
      <c r="E5" s="16"/>
      <c r="F5" s="17"/>
    </row>
    <row r="6" spans="2:6" x14ac:dyDescent="0.25">
      <c r="B6" s="18" t="s">
        <v>6</v>
      </c>
      <c r="C6" s="19"/>
      <c r="D6" s="19"/>
      <c r="E6" s="19"/>
      <c r="F6" s="20"/>
    </row>
    <row r="7" spans="2:6" x14ac:dyDescent="0.25">
      <c r="B7" s="18"/>
      <c r="C7" s="19"/>
      <c r="D7" s="19"/>
      <c r="E7" s="19"/>
      <c r="F7" s="20"/>
    </row>
    <row r="8" spans="2:6" ht="30" customHeight="1" thickBot="1" x14ac:dyDescent="0.3">
      <c r="B8" s="21" t="s">
        <v>7</v>
      </c>
      <c r="C8" s="22"/>
      <c r="D8" s="22"/>
      <c r="E8" s="22"/>
      <c r="F8" s="23"/>
    </row>
    <row r="13" spans="2:6" ht="15.75" thickBot="1" x14ac:dyDescent="0.3">
      <c r="B13" s="4" t="s">
        <v>8</v>
      </c>
      <c r="C13" s="4"/>
      <c r="D13" s="4"/>
      <c r="E13" s="4"/>
      <c r="F13" s="4"/>
    </row>
    <row r="14" spans="2:6" ht="31.5" customHeight="1" x14ac:dyDescent="0.25">
      <c r="B14" s="15" t="s">
        <v>9</v>
      </c>
      <c r="C14" s="16"/>
      <c r="D14" s="16"/>
      <c r="E14" s="16"/>
      <c r="F14" s="17"/>
    </row>
    <row r="15" spans="2:6" ht="45" customHeight="1" thickBot="1" x14ac:dyDescent="0.3">
      <c r="B15" s="21" t="s">
        <v>10</v>
      </c>
      <c r="C15" s="22"/>
      <c r="D15" s="22"/>
      <c r="E15" s="22"/>
      <c r="F15" s="23"/>
    </row>
  </sheetData>
  <mergeCells count="6">
    <mergeCell ref="B15:F15"/>
    <mergeCell ref="B5:F5"/>
    <mergeCell ref="B6:F6"/>
    <mergeCell ref="B7:F7"/>
    <mergeCell ref="B8:F8"/>
    <mergeCell ref="B14:F14"/>
  </mergeCells>
  <hyperlinks>
    <hyperlink ref="C1" r:id="rId1"/>
    <hyperlink ref="B1" r:id="rId2"/>
  </hyperlinks>
  <pageMargins left="0.70866141732283472" right="0.70866141732283472" top="0.78740157480314965" bottom="0.78740157480314965" header="0.31496062992125984" footer="0.31496062992125984"/>
  <pageSetup paperSize="9" orientation="landscape" r:id="rId3"/>
  <headerFooter>
    <oddFooter>&amp;L&amp;F/&amp;A&amp;CRichard Brander, Herold GmbH&amp;RSeite 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tabColor rgb="FF92D050"/>
    <pageSetUpPr fitToPage="1"/>
  </sheetPr>
  <dimension ref="A1:W61"/>
  <sheetViews>
    <sheetView tabSelected="1" zoomScaleNormal="100" workbookViewId="0">
      <pane xSplit="17" ySplit="23" topLeftCell="R24" activePane="bottomRight" state="frozen"/>
      <selection activeCell="B18" sqref="B18"/>
      <selection pane="topRight" activeCell="B18" sqref="B18"/>
      <selection pane="bottomLeft" activeCell="B18" sqref="B18"/>
      <selection pane="bottomRight" activeCell="S14" sqref="S14"/>
    </sheetView>
  </sheetViews>
  <sheetFormatPr baseColWidth="10" defaultRowHeight="15" x14ac:dyDescent="0.25"/>
  <cols>
    <col min="1" max="1" width="2.85546875" style="5" customWidth="1"/>
    <col min="2" max="3" width="0.5703125" style="5" customWidth="1"/>
    <col min="4" max="8" width="10.85546875" style="5" customWidth="1"/>
    <col min="9" max="9" width="2.5703125" style="5" customWidth="1"/>
    <col min="10" max="12" width="10.85546875" style="5" customWidth="1"/>
    <col min="13" max="13" width="3" style="5" customWidth="1"/>
    <col min="14" max="15" width="0.42578125" style="5" customWidth="1"/>
    <col min="16" max="16" width="2.85546875" style="5" customWidth="1"/>
    <col min="17" max="17" width="4.28515625" style="5" customWidth="1"/>
    <col min="18" max="18" width="30.7109375" style="5" customWidth="1"/>
    <col min="19" max="19" width="19.5703125" style="5" bestFit="1" customWidth="1"/>
    <col min="20" max="20" width="18.140625" style="5" customWidth="1"/>
    <col min="21" max="21" width="4.7109375" style="5" customWidth="1"/>
    <col min="22" max="22" width="13.85546875" style="5" customWidth="1"/>
    <col min="23" max="16384" width="11.42578125" style="5"/>
  </cols>
  <sheetData>
    <row r="1" spans="1:23" ht="15.75" x14ac:dyDescent="0.25">
      <c r="D1" s="6" t="s">
        <v>0</v>
      </c>
      <c r="E1" s="6"/>
      <c r="F1" s="6"/>
      <c r="G1" s="6" t="s">
        <v>1</v>
      </c>
      <c r="H1" s="6"/>
      <c r="J1" s="7"/>
      <c r="K1" s="7" t="s">
        <v>2</v>
      </c>
      <c r="L1" s="7"/>
      <c r="T1" s="29" t="s">
        <v>29</v>
      </c>
      <c r="U1" s="29"/>
      <c r="V1" s="29"/>
    </row>
    <row r="2" spans="1:23" x14ac:dyDescent="0.25">
      <c r="A2" s="8"/>
      <c r="B2" s="8"/>
      <c r="O2" s="8"/>
      <c r="P2" s="8"/>
    </row>
    <row r="3" spans="1:23" ht="3" customHeight="1" x14ac:dyDescent="0.25">
      <c r="A3" s="8"/>
      <c r="B3" s="8"/>
      <c r="O3" s="8"/>
      <c r="P3" s="8"/>
    </row>
    <row r="4" spans="1:23" ht="3" customHeight="1" x14ac:dyDescent="0.25"/>
    <row r="7" spans="1:23" ht="15" customHeight="1" x14ac:dyDescent="0.25">
      <c r="R7" s="9" t="s">
        <v>11</v>
      </c>
      <c r="S7" s="9"/>
      <c r="T7" s="10">
        <v>-0.2</v>
      </c>
    </row>
    <row r="9" spans="1:23" x14ac:dyDescent="0.25">
      <c r="R9" s="9" t="s">
        <v>12</v>
      </c>
      <c r="S9" s="9"/>
      <c r="T9" s="24" t="s">
        <v>13</v>
      </c>
      <c r="U9" s="25"/>
      <c r="V9" s="25"/>
      <c r="W9" s="26"/>
    </row>
    <row r="13" spans="1:23" ht="15" customHeight="1" x14ac:dyDescent="0.25">
      <c r="R13" s="9" t="s">
        <v>14</v>
      </c>
      <c r="S13" s="9" t="s">
        <v>15</v>
      </c>
      <c r="T13" s="11">
        <v>180</v>
      </c>
    </row>
    <row r="14" spans="1:23" x14ac:dyDescent="0.25">
      <c r="R14" s="9" t="s">
        <v>28</v>
      </c>
      <c r="S14" s="12" t="s">
        <v>16</v>
      </c>
      <c r="T14" s="11">
        <v>18</v>
      </c>
      <c r="V14" s="5" t="s">
        <v>26</v>
      </c>
    </row>
    <row r="15" spans="1:23" x14ac:dyDescent="0.25">
      <c r="R15" s="27" t="s">
        <v>17</v>
      </c>
      <c r="S15" s="12" t="s">
        <v>18</v>
      </c>
      <c r="T15" s="11">
        <v>5</v>
      </c>
      <c r="V15" s="5" t="s">
        <v>27</v>
      </c>
    </row>
    <row r="16" spans="1:23" x14ac:dyDescent="0.25">
      <c r="R16" s="28"/>
      <c r="S16" s="12" t="s">
        <v>19</v>
      </c>
      <c r="T16" s="11">
        <v>20</v>
      </c>
    </row>
    <row r="18" spans="1:20" x14ac:dyDescent="0.25">
      <c r="R18" s="9" t="s">
        <v>20</v>
      </c>
      <c r="S18" s="12" t="s">
        <v>21</v>
      </c>
      <c r="T18" s="11">
        <v>5</v>
      </c>
    </row>
    <row r="25" spans="1:20" ht="15" customHeight="1" x14ac:dyDescent="0.25"/>
    <row r="31" spans="1:20" ht="3" customHeight="1" x14ac:dyDescent="0.25"/>
    <row r="32" spans="1:20" ht="3" customHeight="1" x14ac:dyDescent="0.25">
      <c r="A32" s="8"/>
      <c r="B32" s="8"/>
      <c r="O32" s="8"/>
      <c r="P32" s="8"/>
    </row>
    <row r="33" spans="1:16" ht="15.75" customHeight="1" x14ac:dyDescent="0.25">
      <c r="A33" s="8"/>
      <c r="B33" s="8"/>
      <c r="O33" s="8"/>
      <c r="P33" s="8"/>
    </row>
    <row r="36" spans="1:16" ht="15" customHeight="1" x14ac:dyDescent="0.25">
      <c r="D36" s="9" t="s">
        <v>22</v>
      </c>
      <c r="E36" s="9"/>
      <c r="F36" s="9"/>
      <c r="G36" s="9"/>
      <c r="H36" s="9"/>
      <c r="I36" s="9"/>
      <c r="J36" s="9"/>
    </row>
    <row r="38" spans="1:16" ht="15" customHeight="1" x14ac:dyDescent="0.25"/>
    <row r="39" spans="1:16" ht="15" customHeight="1" x14ac:dyDescent="0.25"/>
    <row r="40" spans="1:16" ht="15.75" customHeight="1" x14ac:dyDescent="0.25"/>
    <row r="41" spans="1:16" ht="15.75" customHeight="1" x14ac:dyDescent="0.25"/>
    <row r="42" spans="1:16" ht="15.75" customHeight="1" x14ac:dyDescent="0.25"/>
    <row r="43" spans="1:16" ht="15.75" customHeight="1" x14ac:dyDescent="0.25"/>
    <row r="44" spans="1:16" ht="15.75" customHeight="1" x14ac:dyDescent="0.25"/>
    <row r="45" spans="1:16" ht="15.75" customHeight="1" x14ac:dyDescent="0.25"/>
    <row r="46" spans="1:16" ht="15.75" customHeight="1" x14ac:dyDescent="0.25"/>
    <row r="54" spans="20:22" hidden="1" x14ac:dyDescent="0.25">
      <c r="T54" s="9" t="s">
        <v>23</v>
      </c>
      <c r="U54" s="9" t="s">
        <v>24</v>
      </c>
      <c r="V54" s="9" t="s">
        <v>25</v>
      </c>
    </row>
    <row r="55" spans="20:22" hidden="1" x14ac:dyDescent="0.25">
      <c r="T55" s="13"/>
      <c r="U55" s="13">
        <f>$V$55+($T$7/2*$T$13)+90+(90-$V$55)</f>
        <v>162</v>
      </c>
      <c r="V55" s="13">
        <f>(360-$T$13)/2</f>
        <v>90</v>
      </c>
    </row>
    <row r="56" spans="20:22" hidden="1" x14ac:dyDescent="0.25">
      <c r="T56" s="14">
        <f>$T$7</f>
        <v>-0.2</v>
      </c>
      <c r="U56" s="13">
        <f>$T$18/5</f>
        <v>1</v>
      </c>
      <c r="V56" s="13">
        <f>T16/SUM($T$14:$T$16)*$T$13/2</f>
        <v>41.860465116279066</v>
      </c>
    </row>
    <row r="57" spans="20:22" hidden="1" x14ac:dyDescent="0.25">
      <c r="T57" s="13"/>
      <c r="U57" s="13">
        <f>SUM(V56:V61)-$U$55+$V$55</f>
        <v>198</v>
      </c>
      <c r="V57" s="13">
        <f>T15/SUM($T$14:$T$16)*$T$13/2</f>
        <v>10.465116279069766</v>
      </c>
    </row>
    <row r="58" spans="20:22" hidden="1" x14ac:dyDescent="0.25">
      <c r="T58" s="13"/>
      <c r="U58" s="13">
        <v>0</v>
      </c>
      <c r="V58" s="13">
        <f>T14/SUM($T$14:$T$16)*$T$13</f>
        <v>75.348837209302332</v>
      </c>
    </row>
    <row r="59" spans="20:22" hidden="1" x14ac:dyDescent="0.25">
      <c r="T59" s="13"/>
      <c r="U59" s="13">
        <v>0</v>
      </c>
      <c r="V59" s="13">
        <f>V57</f>
        <v>10.465116279069766</v>
      </c>
    </row>
    <row r="60" spans="20:22" hidden="1" x14ac:dyDescent="0.25">
      <c r="T60" s="13"/>
      <c r="U60" s="13">
        <v>0</v>
      </c>
      <c r="V60" s="13">
        <f>V56</f>
        <v>41.860465116279066</v>
      </c>
    </row>
    <row r="61" spans="20:22" hidden="1" x14ac:dyDescent="0.25">
      <c r="T61" s="13"/>
      <c r="U61" s="13">
        <v>0</v>
      </c>
      <c r="V61" s="13">
        <f>V55</f>
        <v>90</v>
      </c>
    </row>
  </sheetData>
  <sheetProtection sheet="1" scenarios="1"/>
  <mergeCells count="2">
    <mergeCell ref="T9:W9"/>
    <mergeCell ref="R15:R16"/>
  </mergeCells>
  <dataValidations disablePrompts="1" count="3">
    <dataValidation type="whole" allowBlank="1" showInputMessage="1" showErrorMessage="1" sqref="T18">
      <formula1>0</formula1>
      <formula2>10</formula2>
    </dataValidation>
    <dataValidation type="decimal" allowBlank="1" showInputMessage="1" showErrorMessage="1" promptTitle="Werteeingabe" prompt="Werte zwischen -100% bis + 100% sind gültig" sqref="T7">
      <formula1>-1</formula1>
      <formula2>1</formula2>
    </dataValidation>
    <dataValidation type="whole" allowBlank="1" showInputMessage="1" showErrorMessage="1" sqref="T13">
      <formula1>10</formula1>
      <formula2>350</formula2>
    </dataValidation>
  </dataValidations>
  <hyperlinks>
    <hyperlink ref="D1" r:id="rId1"/>
    <hyperlink ref="G1" r:id="rId2"/>
  </hyperlinks>
  <pageMargins left="0.70866141732283472" right="0.70866141732283472" top="0.78740157480314965" bottom="0.78740157480314965" header="0.31496062992125984" footer="0.31496062992125984"/>
  <pageSetup paperSize="9" scale="64" orientation="landscape" r:id="rId3"/>
  <headerFooter>
    <oddFooter>&amp;L&amp;F/&amp;A&amp;CRichard Brander, Herold GmbH&amp;RSeite &amp;P / &amp;N</oddFoot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Erklärung Lizenz</vt:lpstr>
      <vt:lpstr>DIA Tacho</vt:lpstr>
      <vt:lpstr>'DIA Tacho'!Druckbereich</vt:lpstr>
    </vt:vector>
  </TitlesOfParts>
  <Company>Herold 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Brander</dc:creator>
  <dc:description>heroldgmbh@datazug.ch</dc:description>
  <cp:lastModifiedBy>Richard Brander</cp:lastModifiedBy>
  <cp:lastPrinted>2011-09-06T14:27:57Z</cp:lastPrinted>
  <dcterms:created xsi:type="dcterms:W3CDTF">2010-07-30T12:20:36Z</dcterms:created>
  <dcterms:modified xsi:type="dcterms:W3CDTF">2014-05-19T09:49:29Z</dcterms:modified>
</cp:coreProperties>
</file>